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/>
  <bookViews>
    <workbookView xWindow="0" yWindow="60" windowWidth="19440" windowHeight="13110" tabRatio="500" activeTab="0"/>
  </bookViews>
  <sheets>
    <sheet name="Spelling Age Test Results" sheetId="2" r:id="rId1"/>
    <sheet name="Sheet1" sheetId="1" state="hidden" r:id="rId2"/>
  </sheets>
  <definedNames>
    <definedName name="_xlnm._FilterDatabase" localSheetId="0" hidden="1">'Spelling Age Test Results'!$A$1:$G$1</definedName>
  </definedNames>
  <calcPr calcId="125725"/>
  <extLst/>
</workbook>
</file>

<file path=xl/sharedStrings.xml><?xml version="1.0" encoding="utf-8"?>
<sst xmlns="http://schemas.openxmlformats.org/spreadsheetml/2006/main" count="225" uniqueCount="141">
  <si>
    <t>Number of words correct</t>
  </si>
  <si>
    <t>Spelling Age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</si>
  <si>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</si>
  <si>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</si>
  <si>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</si>
  <si>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</si>
  <si>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</si>
  <si>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</si>
  <si>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</si>
  <si>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</si>
  <si>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</si>
  <si>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</si>
  <si>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</si>
  <si>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</si>
  <si>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</si>
  <si>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</si>
  <si>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</si>
  <si>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</si>
  <si>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</si>
  <si>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</si>
  <si>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</si>
  <si>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</si>
  <si>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</si>
  <si>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</si>
  <si>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</si>
  <si>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</si>
  <si>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</si>
  <si>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Years</t>
  </si>
  <si>
    <t>Months</t>
  </si>
  <si>
    <t>Smart Words Placement Test</t>
  </si>
  <si>
    <t>6 y 0 m</t>
  </si>
  <si>
    <t>6 y 1 m</t>
  </si>
  <si>
    <t>6 y 2 m</t>
  </si>
  <si>
    <t>6 y 3 m</t>
  </si>
  <si>
    <t>6 y 4 m</t>
  </si>
  <si>
    <t>6 y 7 m</t>
  </si>
  <si>
    <t>6 y 5 m</t>
  </si>
  <si>
    <t>6 y 8 m</t>
  </si>
  <si>
    <t>6 y 6 m</t>
  </si>
  <si>
    <t>6 y 9 m</t>
  </si>
  <si>
    <t>6 y 10 m</t>
  </si>
  <si>
    <t>6 y 11 m</t>
  </si>
  <si>
    <t>7 y 0 m</t>
  </si>
  <si>
    <t>7 y 4 m</t>
  </si>
  <si>
    <t>7 y 8 m</t>
  </si>
  <si>
    <t>8 y 0 m</t>
  </si>
  <si>
    <t>8 y 4 m</t>
  </si>
  <si>
    <t>8 y 8 m</t>
  </si>
  <si>
    <t>9 y 0 m</t>
  </si>
  <si>
    <t>9 y 4 m</t>
  </si>
  <si>
    <t>9 y 8 m</t>
  </si>
  <si>
    <t>10 y 0 m</t>
  </si>
  <si>
    <t>10 y 4 m</t>
  </si>
  <si>
    <t>10 y 8 m</t>
  </si>
  <si>
    <t>11 y 0 m</t>
  </si>
  <si>
    <t>11 y 4 m</t>
  </si>
  <si>
    <t>11 y 8 m</t>
  </si>
  <si>
    <t>12 y 0 m</t>
  </si>
  <si>
    <t>12 y 4 m</t>
  </si>
  <si>
    <t>12 y 8 m</t>
  </si>
  <si>
    <t>13 y 0 m</t>
  </si>
  <si>
    <t>13 y 4 m</t>
  </si>
  <si>
    <t>13 y 8 m</t>
  </si>
  <si>
    <t>7 y 1 m</t>
  </si>
  <si>
    <t>7 y 5 m</t>
  </si>
  <si>
    <t>7 y 9 m</t>
  </si>
  <si>
    <t>8 y 1 m</t>
  </si>
  <si>
    <t>8 y 5 m</t>
  </si>
  <si>
    <t>8 y 9 m</t>
  </si>
  <si>
    <t>9 y 1 m</t>
  </si>
  <si>
    <t>9 y 5 m</t>
  </si>
  <si>
    <t>9 y 9 m</t>
  </si>
  <si>
    <t>7 y 2 m</t>
  </si>
  <si>
    <t>7 y 6 m</t>
  </si>
  <si>
    <t>7 y 10 m</t>
  </si>
  <si>
    <t>8 y 2 m</t>
  </si>
  <si>
    <t>8 y 6 m</t>
  </si>
  <si>
    <t>8 y 10 m</t>
  </si>
  <si>
    <t>9 y 2 m</t>
  </si>
  <si>
    <t>9 y 6 m</t>
  </si>
  <si>
    <t>9 y 10 m</t>
  </si>
  <si>
    <t>7 y 3 m</t>
  </si>
  <si>
    <t>7 y 7 m</t>
  </si>
  <si>
    <t>7 y 11 m</t>
  </si>
  <si>
    <t>8 y 3 m</t>
  </si>
  <si>
    <t>8 y 7 m</t>
  </si>
  <si>
    <t>8 y 11 m</t>
  </si>
  <si>
    <t>9 y 3 m</t>
  </si>
  <si>
    <t>9 y 7 m</t>
  </si>
  <si>
    <t>9 y 11 m</t>
  </si>
  <si>
    <t>10 y 1 m</t>
  </si>
  <si>
    <t>10 y 5 m</t>
  </si>
  <si>
    <t>10 y 9 m</t>
  </si>
  <si>
    <t>11 y 1 m</t>
  </si>
  <si>
    <t>11 y 5 m</t>
  </si>
  <si>
    <t>11 y 9 m</t>
  </si>
  <si>
    <t>12 y 1 m</t>
  </si>
  <si>
    <t>12 y 5 m</t>
  </si>
  <si>
    <t>12 y 9 m</t>
  </si>
  <si>
    <t>13 y 1 m</t>
  </si>
  <si>
    <t>13 y 5 m</t>
  </si>
  <si>
    <t>13 y 9 m</t>
  </si>
  <si>
    <t>10 y 2 m</t>
  </si>
  <si>
    <t>10 y 6 m</t>
  </si>
  <si>
    <t>10 y 10 m</t>
  </si>
  <si>
    <t>11 y 2 m</t>
  </si>
  <si>
    <t>11 y 6 m</t>
  </si>
  <si>
    <t>11 y 10 m</t>
  </si>
  <si>
    <t>12 y 2 m</t>
  </si>
  <si>
    <t>12 y 6 m</t>
  </si>
  <si>
    <t>12 y 10 m</t>
  </si>
  <si>
    <t>13 y 2 m</t>
  </si>
  <si>
    <t>13 y 6 m</t>
  </si>
  <si>
    <t>13 y 10 m</t>
  </si>
  <si>
    <t>10 y 3 m</t>
  </si>
  <si>
    <t>10 y 7 m</t>
  </si>
  <si>
    <t>10 y 11 m</t>
  </si>
  <si>
    <t>11 y 3 m</t>
  </si>
  <si>
    <t>11 y 7 m</t>
  </si>
  <si>
    <t>11 y 11 m</t>
  </si>
  <si>
    <t>12 y 3 m</t>
  </si>
  <si>
    <t>12 y 7 m</t>
  </si>
  <si>
    <t>12 y 11 m</t>
  </si>
  <si>
    <t>13 y 3 m</t>
  </si>
  <si>
    <t>13 y 7 m</t>
  </si>
  <si>
    <t>13 y 11 m</t>
  </si>
  <si>
    <t>Spelling Score (Decimal)</t>
  </si>
  <si>
    <t>Student Name</t>
  </si>
  <si>
    <t>5 y 0 m</t>
  </si>
  <si>
    <t>5 y 1 m</t>
  </si>
  <si>
    <t>5 y 2 m</t>
  </si>
  <si>
    <t>5 y 3 m</t>
  </si>
  <si>
    <t>5 y 4 m</t>
  </si>
  <si>
    <t>5 y 5 m</t>
  </si>
  <si>
    <t>5 y 6 m</t>
  </si>
  <si>
    <t>5 y 7 m</t>
  </si>
  <si>
    <t>5 y 8 m</t>
  </si>
  <si>
    <t>5 y 9 m</t>
  </si>
  <si>
    <t>5 y 10 m</t>
  </si>
  <si>
    <t>5 y 11 m</t>
  </si>
  <si>
    <t>5 y 12 m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</si>
</sst>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/>
    </xf>
    <xf numFmtId="0" fontId="0" fillId="0" borderId="1" xfId="0" applyBorder="1" applyProtection="1">
      <protection/>
    </xf>
    <xf numFmtId="0" fontId="0" fillId="0" borderId="0" xfId="0" applyProtection="1">
      <protection/>
    </xf>
    <xf numFmtId="164" fontId="0" fillId="0" borderId="1" xfId="0" applyNumberFormat="1" applyBorder="1"/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2" sqref="A2"/>
    </sheetView>
  </sheetViews>
  <sheetFormatPr defaultColWidth="11.25390625" defaultRowHeight="15.75"/>
  <cols>
    <col min="1" max="1" width="15.00390625" style="4" bestFit="1" customWidth="1"/>
    <col min="2" max="2" width="24.25390625" style="4" bestFit="1" customWidth="1"/>
    <col min="3" max="3" width="23.00390625" style="0" bestFit="1" customWidth="1"/>
    <col min="4" max="5" width="11.25390625" style="0" hidden="1" customWidth="1"/>
    <col min="6" max="6" width="13.00390625" style="0" bestFit="1" customWidth="1"/>
    <col min="7" max="7" width="27.50390625" style="0" bestFit="1" customWidth="1"/>
    <col min="8" max="8" width="11.25390625" style="0" hidden="1" customWidth="1"/>
  </cols>
  <sheetData>
    <row r="1" spans="1:8" s="7" customFormat="1" ht="15.75">
      <c r="A1" s="5" t="s">
        <v>127</v>
      </c>
      <c r="B1" s="5" t="s">
        <v>0</v>
      </c>
      <c r="C1" s="5" t="s">
        <v>126</v>
      </c>
      <c r="D1" s="5" t="s">
        <v>27</v>
      </c>
      <c r="E1" s="5" t="s">
        <v>28</v>
      </c>
      <c r="F1" s="5" t="s">
        <v>1</v>
      </c>
      <c r="G1" s="5" t="s">
        <v>29</v>
      </c>
      <c r="H1" s="6"/>
    </row>
    <row r="2" spans="1:8" ht="15.6" customHeight="1">
      <c r="A2" s="3"/>
      <c r="B2" s="3"/>
      <c r="C2" s="8" t="str">
        <f aca="true" t="shared" si="0" ref="C2:C41">IF(B2=0," ",(B2/10+5))</f>
        <v xml:space="preserve"> </v>
      </c>
      <c r="D2" s="1" t="e">
        <f aca="true" t="shared" si="1" ref="D2:D8">ROUNDDOWN(C2,0)</f>
        <v>#VALUE!</v>
      </c>
      <c r="E2" s="2">
        <f aca="true" t="shared" si="2" ref="E2:E41">_xlfn.IFERROR(ROUND(RIGHT(C2,LEN(C2)-SEARCH(".",C2))*1.2,0),0)</f>
        <v>0</v>
      </c>
      <c r="F2" s="1" t="str">
        <f aca="true" t="shared" si="3" ref="F2:F41">IF(B2=0," ",D2&amp;" y "&amp;E2&amp;" m")</f>
        <v xml:space="preserve"> </v>
      </c>
      <c r="G2" s="1" t="str">
        <f>IF(B2=0," ",VLOOKUP(F2,Sheet1!$A$1:$B$109,2,FALSE))</f>
        <v xml:space="preserve"> </v>
      </c>
      <c r="H2" s="1"/>
    </row>
    <row r="3" spans="1:8" ht="15.75">
      <c r="A3" s="3"/>
      <c r="B3" s="3"/>
      <c r="C3" s="8" t="str">
        <f t="shared" si="0"/>
        <v xml:space="preserve"> </v>
      </c>
      <c r="D3" s="1" t="e">
        <f t="shared" si="1"/>
        <v>#VALUE!</v>
      </c>
      <c r="E3" s="2">
        <f t="shared" si="2"/>
        <v>0</v>
      </c>
      <c r="F3" s="1" t="str">
        <f t="shared" si="3"/>
        <v xml:space="preserve"> </v>
      </c>
      <c r="G3" s="1" t="str">
        <f>IF(B3=0," ",VLOOKUP(F3,Sheet1!$A$1:$B$109,2,FALSE))</f>
        <v xml:space="preserve"> </v>
      </c>
      <c r="H3" s="1"/>
    </row>
    <row r="4" spans="1:8" ht="15.75">
      <c r="A4" s="3"/>
      <c r="B4" s="3"/>
      <c r="C4" s="8" t="str">
        <f t="shared" si="0"/>
        <v xml:space="preserve"> </v>
      </c>
      <c r="D4" s="1" t="e">
        <f t="shared" si="1"/>
        <v>#VALUE!</v>
      </c>
      <c r="E4" s="2">
        <f t="shared" si="2"/>
        <v>0</v>
      </c>
      <c r="F4" s="1" t="str">
        <f t="shared" si="3"/>
        <v xml:space="preserve"> </v>
      </c>
      <c r="G4" s="1" t="str">
        <f>IF(B4=0," ",VLOOKUP(F4,Sheet1!$A$1:$B$109,2,FALSE))</f>
        <v xml:space="preserve"> </v>
      </c>
      <c r="H4" s="1"/>
    </row>
    <row r="5" spans="1:8" ht="15.75">
      <c r="A5" s="3"/>
      <c r="B5" s="3"/>
      <c r="C5" s="8" t="str">
        <f t="shared" si="0"/>
        <v xml:space="preserve"> </v>
      </c>
      <c r="D5" s="1" t="e">
        <f t="shared" si="1"/>
        <v>#VALUE!</v>
      </c>
      <c r="E5" s="2">
        <f t="shared" si="2"/>
        <v>0</v>
      </c>
      <c r="F5" s="1" t="str">
        <f t="shared" si="3"/>
        <v xml:space="preserve"> </v>
      </c>
      <c r="G5" s="1" t="str">
        <f>IF(B5=0," ",VLOOKUP(F5,Sheet1!$A$1:$B$109,2,FALSE))</f>
        <v xml:space="preserve"> </v>
      </c>
      <c r="H5" s="1"/>
    </row>
    <row r="6" spans="1:8" ht="15.75">
      <c r="A6" s="3"/>
      <c r="B6" s="3"/>
      <c r="C6" s="8" t="str">
        <f t="shared" si="0"/>
        <v xml:space="preserve"> </v>
      </c>
      <c r="D6" s="1" t="e">
        <f t="shared" si="1"/>
        <v>#VALUE!</v>
      </c>
      <c r="E6" s="2">
        <f t="shared" si="2"/>
        <v>0</v>
      </c>
      <c r="F6" s="1" t="str">
        <f t="shared" si="3"/>
        <v xml:space="preserve"> </v>
      </c>
      <c r="G6" s="1" t="str">
        <f>IF(B6=0," ",VLOOKUP(F6,Sheet1!$A$1:$B$109,2,FALSE))</f>
        <v xml:space="preserve"> </v>
      </c>
      <c r="H6" s="1"/>
    </row>
    <row r="7" spans="1:8" ht="15.75">
      <c r="A7" s="3"/>
      <c r="B7" s="3"/>
      <c r="C7" s="8" t="str">
        <f t="shared" si="0"/>
        <v xml:space="preserve"> </v>
      </c>
      <c r="D7" s="1" t="e">
        <f t="shared" si="1"/>
        <v>#VALUE!</v>
      </c>
      <c r="E7" s="2">
        <f t="shared" si="2"/>
        <v>0</v>
      </c>
      <c r="F7" s="1" t="str">
        <f t="shared" si="3"/>
        <v xml:space="preserve"> </v>
      </c>
      <c r="G7" s="1" t="str">
        <f>IF(B7=0," ",VLOOKUP(F7,Sheet1!$A$1:$B$109,2,FALSE))</f>
        <v xml:space="preserve"> </v>
      </c>
      <c r="H7" s="1"/>
    </row>
    <row r="8" spans="1:8" ht="15.75">
      <c r="A8" s="3"/>
      <c r="B8" s="3"/>
      <c r="C8" s="8" t="str">
        <f t="shared" si="0"/>
        <v xml:space="preserve"> </v>
      </c>
      <c r="D8" s="1" t="e">
        <f t="shared" si="1"/>
        <v>#VALUE!</v>
      </c>
      <c r="E8" s="2">
        <f t="shared" si="2"/>
        <v>0</v>
      </c>
      <c r="F8" s="1" t="str">
        <f t="shared" si="3"/>
        <v xml:space="preserve"> </v>
      </c>
      <c r="G8" s="1" t="str">
        <f>IF(B8=0," ",VLOOKUP(F8,Sheet1!$A$1:$B$109,2,FALSE))</f>
        <v xml:space="preserve"> </v>
      </c>
      <c r="H8" s="1"/>
    </row>
    <row r="9" spans="1:8" ht="15.75">
      <c r="A9" s="3"/>
      <c r="B9" s="3"/>
      <c r="C9" s="8" t="str">
        <f t="shared" si="0"/>
        <v xml:space="preserve"> </v>
      </c>
      <c r="D9" s="1">
        <f aca="true" t="shared" si="4" ref="D9:D41">_xlfn.IFERROR(ROUNDDOWN(C9,0),0)</f>
        <v>0</v>
      </c>
      <c r="E9" s="2">
        <f t="shared" si="2"/>
        <v>0</v>
      </c>
      <c r="F9" s="1" t="str">
        <f t="shared" si="3"/>
        <v xml:space="preserve"> </v>
      </c>
      <c r="G9" s="1" t="str">
        <f>IF(B9=0," ",VLOOKUP(F9,Sheet1!$A$1:$B$109,2,FALSE))</f>
        <v xml:space="preserve"> </v>
      </c>
      <c r="H9" s="1"/>
    </row>
    <row r="10" spans="1:8" ht="15.75">
      <c r="A10" s="3"/>
      <c r="B10" s="3"/>
      <c r="C10" s="8" t="str">
        <f t="shared" si="0"/>
        <v xml:space="preserve"> </v>
      </c>
      <c r="D10" s="1">
        <f t="shared" si="4"/>
        <v>0</v>
      </c>
      <c r="E10" s="2">
        <f t="shared" si="2"/>
        <v>0</v>
      </c>
      <c r="F10" s="1" t="str">
        <f t="shared" si="3"/>
        <v xml:space="preserve"> </v>
      </c>
      <c r="G10" s="1" t="str">
        <f>IF(B10=0," ",VLOOKUP(F10,Sheet1!$A$1:$B$109,2,FALSE))</f>
        <v xml:space="preserve"> </v>
      </c>
      <c r="H10" s="1"/>
    </row>
    <row r="11" spans="1:8" ht="15.75">
      <c r="A11" s="3"/>
      <c r="B11" s="3"/>
      <c r="C11" s="8" t="str">
        <f t="shared" si="0"/>
        <v xml:space="preserve"> </v>
      </c>
      <c r="D11" s="1">
        <f t="shared" si="4"/>
        <v>0</v>
      </c>
      <c r="E11" s="2">
        <f t="shared" si="2"/>
        <v>0</v>
      </c>
      <c r="F11" s="1" t="str">
        <f t="shared" si="3"/>
        <v xml:space="preserve"> </v>
      </c>
      <c r="G11" s="1" t="str">
        <f>IF(B11=0," ",VLOOKUP(F11,Sheet1!$A$1:$B$109,2,FALSE))</f>
        <v xml:space="preserve"> </v>
      </c>
      <c r="H11" s="1"/>
    </row>
    <row r="12" spans="1:8" ht="15.75">
      <c r="A12" s="3"/>
      <c r="B12" s="3"/>
      <c r="C12" s="8" t="str">
        <f t="shared" si="0"/>
        <v xml:space="preserve"> </v>
      </c>
      <c r="D12" s="1">
        <f t="shared" si="4"/>
        <v>0</v>
      </c>
      <c r="E12" s="2">
        <f t="shared" si="2"/>
        <v>0</v>
      </c>
      <c r="F12" s="1" t="str">
        <f t="shared" si="3"/>
        <v xml:space="preserve"> </v>
      </c>
      <c r="G12" s="1" t="str">
        <f>IF(B12=0," ",VLOOKUP(F12,Sheet1!$A$1:$B$109,2,FALSE))</f>
        <v xml:space="preserve"> </v>
      </c>
      <c r="H12" s="1"/>
    </row>
    <row r="13" spans="1:8" ht="15.75">
      <c r="A13" s="3"/>
      <c r="B13" s="3"/>
      <c r="C13" s="8" t="str">
        <f t="shared" si="0"/>
        <v xml:space="preserve"> </v>
      </c>
      <c r="D13" s="1">
        <f t="shared" si="4"/>
        <v>0</v>
      </c>
      <c r="E13" s="2">
        <f t="shared" si="2"/>
        <v>0</v>
      </c>
      <c r="F13" s="1" t="str">
        <f t="shared" si="3"/>
        <v xml:space="preserve"> </v>
      </c>
      <c r="G13" s="1" t="str">
        <f>IF(B13=0," ",VLOOKUP(F13,Sheet1!$A$1:$B$109,2,FALSE))</f>
        <v xml:space="preserve"> </v>
      </c>
      <c r="H13" s="1"/>
    </row>
    <row r="14" spans="1:8" ht="15.75">
      <c r="A14" s="3"/>
      <c r="B14" s="3"/>
      <c r="C14" s="1" t="str">
        <f t="shared" si="0"/>
        <v xml:space="preserve"> </v>
      </c>
      <c r="D14" s="1">
        <f t="shared" si="4"/>
        <v>0</v>
      </c>
      <c r="E14" s="2">
        <f t="shared" si="2"/>
        <v>0</v>
      </c>
      <c r="F14" s="1" t="str">
        <f t="shared" si="3"/>
        <v xml:space="preserve"> </v>
      </c>
      <c r="G14" s="1" t="str">
        <f>IF(B14=0," ",VLOOKUP(F14,Sheet1!$A$1:$B$109,2,FALSE))</f>
        <v xml:space="preserve"> </v>
      </c>
      <c r="H14" s="1"/>
    </row>
    <row r="15" spans="1:8" ht="15.75">
      <c r="A15" s="3"/>
      <c r="B15" s="3"/>
      <c r="C15" s="1" t="str">
        <f t="shared" si="0"/>
        <v xml:space="preserve"> </v>
      </c>
      <c r="D15" s="1">
        <f t="shared" si="4"/>
        <v>0</v>
      </c>
      <c r="E15" s="2">
        <f t="shared" si="2"/>
        <v>0</v>
      </c>
      <c r="F15" s="1" t="str">
        <f t="shared" si="3"/>
        <v xml:space="preserve"> </v>
      </c>
      <c r="G15" s="1" t="str">
        <f>IF(B15=0," ",VLOOKUP(F15,Sheet1!$A$1:$B$109,2,FALSE))</f>
        <v xml:space="preserve"> </v>
      </c>
      <c r="H15" s="1"/>
    </row>
    <row r="16" spans="1:8" ht="15.75">
      <c r="A16" s="3"/>
      <c r="B16" s="3"/>
      <c r="C16" s="1" t="str">
        <f t="shared" si="0"/>
        <v xml:space="preserve"> </v>
      </c>
      <c r="D16" s="1">
        <f t="shared" si="4"/>
        <v>0</v>
      </c>
      <c r="E16" s="2">
        <f t="shared" si="2"/>
        <v>0</v>
      </c>
      <c r="F16" s="1" t="str">
        <f t="shared" si="3"/>
        <v xml:space="preserve"> </v>
      </c>
      <c r="G16" s="1" t="str">
        <f>IF(B16=0," ",VLOOKUP(F16,Sheet1!$A$1:$B$109,2,FALSE))</f>
        <v xml:space="preserve"> </v>
      </c>
      <c r="H16" s="1"/>
    </row>
    <row r="17" spans="1:8" ht="15.75">
      <c r="A17" s="3"/>
      <c r="B17" s="3"/>
      <c r="C17" s="1" t="str">
        <f t="shared" si="0"/>
        <v xml:space="preserve"> </v>
      </c>
      <c r="D17" s="1">
        <f t="shared" si="4"/>
        <v>0</v>
      </c>
      <c r="E17" s="2">
        <f t="shared" si="2"/>
        <v>0</v>
      </c>
      <c r="F17" s="1" t="str">
        <f t="shared" si="3"/>
        <v xml:space="preserve"> </v>
      </c>
      <c r="G17" s="1" t="str">
        <f>IF(B17=0," ",VLOOKUP(F17,Sheet1!$A$1:$B$109,2,FALSE))</f>
        <v xml:space="preserve"> </v>
      </c>
      <c r="H17" s="1"/>
    </row>
    <row r="18" spans="1:8" ht="15.75">
      <c r="A18" s="3"/>
      <c r="B18" s="3"/>
      <c r="C18" s="1" t="str">
        <f t="shared" si="0"/>
        <v xml:space="preserve"> </v>
      </c>
      <c r="D18" s="1">
        <f t="shared" si="4"/>
        <v>0</v>
      </c>
      <c r="E18" s="2">
        <f t="shared" si="2"/>
        <v>0</v>
      </c>
      <c r="F18" s="1" t="str">
        <f t="shared" si="3"/>
        <v xml:space="preserve"> </v>
      </c>
      <c r="G18" s="1" t="str">
        <f>IF(B18=0," ",VLOOKUP(F18,Sheet1!$A$1:$B$109,2,FALSE))</f>
        <v xml:space="preserve"> </v>
      </c>
      <c r="H18" s="1"/>
    </row>
    <row r="19" spans="1:8" ht="15.75">
      <c r="A19" s="3"/>
      <c r="B19" s="3"/>
      <c r="C19" s="1" t="str">
        <f t="shared" si="0"/>
        <v xml:space="preserve"> </v>
      </c>
      <c r="D19" s="1">
        <f t="shared" si="4"/>
        <v>0</v>
      </c>
      <c r="E19" s="2">
        <f t="shared" si="2"/>
        <v>0</v>
      </c>
      <c r="F19" s="1" t="str">
        <f t="shared" si="3"/>
        <v xml:space="preserve"> </v>
      </c>
      <c r="G19" s="1" t="str">
        <f>IF(B19=0," ",VLOOKUP(F19,Sheet1!$A$1:$B$109,2,FALSE))</f>
        <v xml:space="preserve"> </v>
      </c>
      <c r="H19" s="1"/>
    </row>
    <row r="20" spans="1:8" ht="15.75">
      <c r="A20" s="3"/>
      <c r="B20" s="3"/>
      <c r="C20" s="1" t="str">
        <f t="shared" si="0"/>
        <v xml:space="preserve"> </v>
      </c>
      <c r="D20" s="1">
        <f t="shared" si="4"/>
        <v>0</v>
      </c>
      <c r="E20" s="2">
        <f t="shared" si="2"/>
        <v>0</v>
      </c>
      <c r="F20" s="1" t="str">
        <f t="shared" si="3"/>
        <v xml:space="preserve"> </v>
      </c>
      <c r="G20" s="1" t="str">
        <f>IF(B20=0," ",VLOOKUP(F20,Sheet1!$A$1:$B$109,2,FALSE))</f>
        <v xml:space="preserve"> </v>
      </c>
      <c r="H20" s="1"/>
    </row>
    <row r="21" spans="1:8" ht="15.75">
      <c r="A21" s="3"/>
      <c r="B21" s="3"/>
      <c r="C21" s="1" t="str">
        <f t="shared" si="0"/>
        <v xml:space="preserve"> </v>
      </c>
      <c r="D21" s="1">
        <f t="shared" si="4"/>
        <v>0</v>
      </c>
      <c r="E21" s="2">
        <f t="shared" si="2"/>
        <v>0</v>
      </c>
      <c r="F21" s="1" t="str">
        <f t="shared" si="3"/>
        <v xml:space="preserve"> </v>
      </c>
      <c r="G21" s="1" t="str">
        <f>IF(B21=0," ",VLOOKUP(F21,Sheet1!$A$1:$B$109,2,FALSE))</f>
        <v xml:space="preserve"> </v>
      </c>
      <c r="H21" s="1"/>
    </row>
    <row r="22" spans="1:8" ht="15.75">
      <c r="A22" s="3"/>
      <c r="B22" s="3"/>
      <c r="C22" s="1" t="str">
        <f t="shared" si="0"/>
        <v xml:space="preserve"> </v>
      </c>
      <c r="D22" s="1">
        <f t="shared" si="4"/>
        <v>0</v>
      </c>
      <c r="E22" s="2">
        <f t="shared" si="2"/>
        <v>0</v>
      </c>
      <c r="F22" s="1" t="str">
        <f t="shared" si="3"/>
        <v xml:space="preserve"> </v>
      </c>
      <c r="G22" s="1" t="str">
        <f>IF(B22=0," ",VLOOKUP(F22,Sheet1!$A$1:$B$109,2,FALSE))</f>
        <v xml:space="preserve"> </v>
      </c>
      <c r="H22" s="1"/>
    </row>
    <row r="23" spans="1:8" ht="15.75">
      <c r="A23" s="3"/>
      <c r="B23" s="3"/>
      <c r="C23" s="1" t="str">
        <f t="shared" si="0"/>
        <v xml:space="preserve"> </v>
      </c>
      <c r="D23" s="1">
        <f t="shared" si="4"/>
        <v>0</v>
      </c>
      <c r="E23" s="2">
        <f t="shared" si="2"/>
        <v>0</v>
      </c>
      <c r="F23" s="1" t="str">
        <f t="shared" si="3"/>
        <v xml:space="preserve"> </v>
      </c>
      <c r="G23" s="1" t="str">
        <f>IF(B23=0," ",VLOOKUP(F23,Sheet1!$A$1:$B$109,2,FALSE))</f>
        <v xml:space="preserve"> </v>
      </c>
      <c r="H23" s="1"/>
    </row>
    <row r="24" spans="1:7" ht="15.75">
      <c r="A24" s="3"/>
      <c r="B24" s="3"/>
      <c r="C24" s="1" t="str">
        <f t="shared" si="0"/>
        <v xml:space="preserve"> </v>
      </c>
      <c r="D24" s="1">
        <f t="shared" si="4"/>
        <v>0</v>
      </c>
      <c r="E24" s="2">
        <f t="shared" si="2"/>
        <v>0</v>
      </c>
      <c r="F24" s="1" t="str">
        <f t="shared" si="3"/>
        <v xml:space="preserve"> </v>
      </c>
      <c r="G24" s="1" t="str">
        <f>IF(B24=0," ",VLOOKUP(F24,Sheet1!$A$1:$B$109,2,FALSE))</f>
        <v xml:space="preserve"> </v>
      </c>
    </row>
    <row r="25" spans="1:7" ht="15.75">
      <c r="A25" s="3"/>
      <c r="B25" s="3"/>
      <c r="C25" s="1" t="str">
        <f t="shared" si="0"/>
        <v xml:space="preserve"> </v>
      </c>
      <c r="D25" s="1">
        <f t="shared" si="4"/>
        <v>0</v>
      </c>
      <c r="E25" s="2">
        <f t="shared" si="2"/>
        <v>0</v>
      </c>
      <c r="F25" s="1" t="str">
        <f t="shared" si="3"/>
        <v xml:space="preserve"> </v>
      </c>
      <c r="G25" s="1" t="str">
        <f>IF(B25=0," ",VLOOKUP(F25,Sheet1!$A$1:$B$109,2,FALSE))</f>
        <v xml:space="preserve"> </v>
      </c>
    </row>
    <row r="26" spans="1:7" ht="15.75">
      <c r="A26" s="3"/>
      <c r="B26" s="3"/>
      <c r="C26" s="1" t="str">
        <f t="shared" si="0"/>
        <v xml:space="preserve"> </v>
      </c>
      <c r="D26" s="1">
        <f t="shared" si="4"/>
        <v>0</v>
      </c>
      <c r="E26" s="2">
        <f t="shared" si="2"/>
        <v>0</v>
      </c>
      <c r="F26" s="1" t="str">
        <f t="shared" si="3"/>
        <v xml:space="preserve"> </v>
      </c>
      <c r="G26" s="1" t="str">
        <f>IF(B26=0," ",VLOOKUP(F26,Sheet1!$A$1:$B$109,2,FALSE))</f>
        <v xml:space="preserve"> </v>
      </c>
    </row>
    <row r="27" spans="1:7" ht="15.75">
      <c r="A27" s="3"/>
      <c r="B27" s="3"/>
      <c r="C27" s="1" t="str">
        <f t="shared" si="0"/>
        <v xml:space="preserve"> </v>
      </c>
      <c r="D27" s="1">
        <f t="shared" si="4"/>
        <v>0</v>
      </c>
      <c r="E27" s="2">
        <f t="shared" si="2"/>
        <v>0</v>
      </c>
      <c r="F27" s="1" t="str">
        <f t="shared" si="3"/>
        <v xml:space="preserve"> </v>
      </c>
      <c r="G27" s="1" t="str">
        <f>IF(B27=0," ",VLOOKUP(F27,Sheet1!$A$1:$B$109,2,FALSE))</f>
        <v xml:space="preserve"> </v>
      </c>
    </row>
    <row r="28" spans="1:7" ht="15.75">
      <c r="A28" s="3"/>
      <c r="B28" s="3"/>
      <c r="C28" s="1" t="str">
        <f t="shared" si="0"/>
        <v xml:space="preserve"> </v>
      </c>
      <c r="D28" s="1">
        <f t="shared" si="4"/>
        <v>0</v>
      </c>
      <c r="E28" s="2">
        <f t="shared" si="2"/>
        <v>0</v>
      </c>
      <c r="F28" s="1" t="str">
        <f t="shared" si="3"/>
        <v xml:space="preserve"> </v>
      </c>
      <c r="G28" s="1" t="str">
        <f>IF(B28=0," ",VLOOKUP(F28,Sheet1!$A$1:$B$109,2,FALSE))</f>
        <v xml:space="preserve"> </v>
      </c>
    </row>
    <row r="29" spans="1:7" ht="15.75">
      <c r="A29" s="3"/>
      <c r="B29" s="3"/>
      <c r="C29" s="1" t="str">
        <f t="shared" si="0"/>
        <v xml:space="preserve"> </v>
      </c>
      <c r="D29" s="1">
        <f t="shared" si="4"/>
        <v>0</v>
      </c>
      <c r="E29" s="2">
        <f t="shared" si="2"/>
        <v>0</v>
      </c>
      <c r="F29" s="1" t="str">
        <f t="shared" si="3"/>
        <v xml:space="preserve"> </v>
      </c>
      <c r="G29" s="1" t="str">
        <f>IF(B29=0," ",VLOOKUP(F29,Sheet1!$A$1:$B$109,2,FALSE))</f>
        <v xml:space="preserve"> </v>
      </c>
    </row>
    <row r="30" spans="1:7" ht="15.75">
      <c r="A30" s="3"/>
      <c r="B30" s="3"/>
      <c r="C30" s="1" t="str">
        <f t="shared" si="0"/>
        <v xml:space="preserve"> </v>
      </c>
      <c r="D30" s="1">
        <f t="shared" si="4"/>
        <v>0</v>
      </c>
      <c r="E30" s="2">
        <f t="shared" si="2"/>
        <v>0</v>
      </c>
      <c r="F30" s="1" t="str">
        <f t="shared" si="3"/>
        <v xml:space="preserve"> </v>
      </c>
      <c r="G30" s="1" t="str">
        <f>IF(B30=0," ",VLOOKUP(F30,Sheet1!$A$1:$B$109,2,FALSE))</f>
        <v xml:space="preserve"> </v>
      </c>
    </row>
    <row r="31" spans="1:7" ht="15.75">
      <c r="A31" s="3"/>
      <c r="B31" s="3"/>
      <c r="C31" s="1" t="str">
        <f t="shared" si="0"/>
        <v xml:space="preserve"> </v>
      </c>
      <c r="D31" s="1">
        <f t="shared" si="4"/>
        <v>0</v>
      </c>
      <c r="E31" s="2">
        <f t="shared" si="2"/>
        <v>0</v>
      </c>
      <c r="F31" s="1" t="str">
        <f t="shared" si="3"/>
        <v xml:space="preserve"> </v>
      </c>
      <c r="G31" s="1" t="str">
        <f>IF(B31=0," ",VLOOKUP(F31,Sheet1!$A$1:$B$109,2,FALSE))</f>
        <v xml:space="preserve"> </v>
      </c>
    </row>
    <row r="32" spans="1:7" ht="15.75">
      <c r="A32" s="3"/>
      <c r="B32" s="3"/>
      <c r="C32" s="1" t="str">
        <f t="shared" si="0"/>
        <v xml:space="preserve"> </v>
      </c>
      <c r="D32" s="1">
        <f t="shared" si="4"/>
        <v>0</v>
      </c>
      <c r="E32" s="2">
        <f t="shared" si="2"/>
        <v>0</v>
      </c>
      <c r="F32" s="1" t="str">
        <f t="shared" si="3"/>
        <v xml:space="preserve"> </v>
      </c>
      <c r="G32" s="1" t="str">
        <f>IF(B32=0," ",VLOOKUP(F32,Sheet1!$A$1:$B$109,2,FALSE))</f>
        <v xml:space="preserve"> </v>
      </c>
    </row>
    <row r="33" spans="1:7" ht="15.75">
      <c r="A33" s="3"/>
      <c r="B33" s="3"/>
      <c r="C33" s="1" t="str">
        <f t="shared" si="0"/>
        <v xml:space="preserve"> </v>
      </c>
      <c r="D33" s="1">
        <f t="shared" si="4"/>
        <v>0</v>
      </c>
      <c r="E33" s="2">
        <f t="shared" si="2"/>
        <v>0</v>
      </c>
      <c r="F33" s="1" t="str">
        <f t="shared" si="3"/>
        <v xml:space="preserve"> </v>
      </c>
      <c r="G33" s="1" t="str">
        <f>IF(B33=0," ",VLOOKUP(F33,Sheet1!$A$1:$B$109,2,FALSE))</f>
        <v xml:space="preserve"> </v>
      </c>
    </row>
    <row r="34" spans="1:7" ht="15.75">
      <c r="A34" s="3"/>
      <c r="B34" s="3"/>
      <c r="C34" s="1" t="str">
        <f t="shared" si="0"/>
        <v xml:space="preserve"> </v>
      </c>
      <c r="D34" s="1">
        <f t="shared" si="4"/>
        <v>0</v>
      </c>
      <c r="E34" s="2">
        <f t="shared" si="2"/>
        <v>0</v>
      </c>
      <c r="F34" s="1" t="str">
        <f t="shared" si="3"/>
        <v xml:space="preserve"> </v>
      </c>
      <c r="G34" s="1" t="str">
        <f>IF(B34=0," ",VLOOKUP(F34,Sheet1!$A$1:$B$109,2,FALSE))</f>
        <v xml:space="preserve"> </v>
      </c>
    </row>
    <row r="35" spans="1:7" ht="15.75">
      <c r="A35" s="3"/>
      <c r="B35" s="3"/>
      <c r="C35" s="1" t="str">
        <f t="shared" si="0"/>
        <v xml:space="preserve"> </v>
      </c>
      <c r="D35" s="1">
        <f t="shared" si="4"/>
        <v>0</v>
      </c>
      <c r="E35" s="2">
        <f t="shared" si="2"/>
        <v>0</v>
      </c>
      <c r="F35" s="1" t="str">
        <f t="shared" si="3"/>
        <v xml:space="preserve"> </v>
      </c>
      <c r="G35" s="1" t="str">
        <f>IF(B35=0," ",VLOOKUP(F35,Sheet1!$A$1:$B$109,2,FALSE))</f>
        <v xml:space="preserve"> </v>
      </c>
    </row>
    <row r="36" spans="1:7" ht="15.75">
      <c r="A36" s="3"/>
      <c r="B36" s="3"/>
      <c r="C36" s="1" t="str">
        <f t="shared" si="0"/>
        <v xml:space="preserve"> </v>
      </c>
      <c r="D36" s="1">
        <f t="shared" si="4"/>
        <v>0</v>
      </c>
      <c r="E36" s="2">
        <f t="shared" si="2"/>
        <v>0</v>
      </c>
      <c r="F36" s="1" t="str">
        <f t="shared" si="3"/>
        <v xml:space="preserve"> </v>
      </c>
      <c r="G36" s="1" t="str">
        <f>IF(B36=0," ",VLOOKUP(F36,Sheet1!$A$1:$B$109,2,FALSE))</f>
        <v xml:space="preserve"> </v>
      </c>
    </row>
    <row r="37" spans="1:7" ht="15.75">
      <c r="A37" s="3"/>
      <c r="B37" s="3"/>
      <c r="C37" s="1" t="str">
        <f t="shared" si="0"/>
        <v xml:space="preserve"> </v>
      </c>
      <c r="D37" s="1">
        <f t="shared" si="4"/>
        <v>0</v>
      </c>
      <c r="E37" s="2">
        <f t="shared" si="2"/>
        <v>0</v>
      </c>
      <c r="F37" s="1" t="str">
        <f t="shared" si="3"/>
        <v xml:space="preserve"> </v>
      </c>
      <c r="G37" s="1" t="str">
        <f>IF(B37=0," ",VLOOKUP(F37,Sheet1!$A$1:$B$109,2,FALSE))</f>
        <v xml:space="preserve"> </v>
      </c>
    </row>
    <row r="38" spans="1:7" ht="15.75">
      <c r="A38" s="3"/>
      <c r="B38" s="3"/>
      <c r="C38" s="1" t="str">
        <f t="shared" si="0"/>
        <v xml:space="preserve"> </v>
      </c>
      <c r="D38" s="1">
        <f t="shared" si="4"/>
        <v>0</v>
      </c>
      <c r="E38" s="2">
        <f t="shared" si="2"/>
        <v>0</v>
      </c>
      <c r="F38" s="1" t="str">
        <f t="shared" si="3"/>
        <v xml:space="preserve"> </v>
      </c>
      <c r="G38" s="1" t="str">
        <f>IF(B38=0," ",VLOOKUP(F38,Sheet1!$A$1:$B$109,2,FALSE))</f>
        <v xml:space="preserve"> </v>
      </c>
    </row>
    <row r="39" spans="1:7" ht="15.75">
      <c r="A39" s="3"/>
      <c r="B39" s="3"/>
      <c r="C39" s="1" t="str">
        <f t="shared" si="0"/>
        <v xml:space="preserve"> </v>
      </c>
      <c r="D39" s="1">
        <f t="shared" si="4"/>
        <v>0</v>
      </c>
      <c r="E39" s="2">
        <f t="shared" si="2"/>
        <v>0</v>
      </c>
      <c r="F39" s="1" t="str">
        <f t="shared" si="3"/>
        <v xml:space="preserve"> </v>
      </c>
      <c r="G39" s="1" t="str">
        <f>IF(B39=0," ",VLOOKUP(F39,Sheet1!$A$1:$B$109,2,FALSE))</f>
        <v xml:space="preserve"> </v>
      </c>
    </row>
    <row r="40" spans="1:7" ht="15.75">
      <c r="A40" s="3"/>
      <c r="B40" s="3"/>
      <c r="C40" s="1" t="str">
        <f t="shared" si="0"/>
        <v xml:space="preserve"> </v>
      </c>
      <c r="D40" s="1">
        <f t="shared" si="4"/>
        <v>0</v>
      </c>
      <c r="E40" s="2">
        <f t="shared" si="2"/>
        <v>0</v>
      </c>
      <c r="F40" s="1" t="str">
        <f t="shared" si="3"/>
        <v xml:space="preserve"> </v>
      </c>
      <c r="G40" s="1" t="str">
        <f>IF(B40=0," ",VLOOKUP(F40,Sheet1!$A$1:$B$109,2,FALSE))</f>
        <v xml:space="preserve"> </v>
      </c>
    </row>
    <row r="41" spans="1:7" ht="15.75">
      <c r="A41" s="3"/>
      <c r="B41" s="3"/>
      <c r="C41" s="1" t="str">
        <f t="shared" si="0"/>
        <v xml:space="preserve"> </v>
      </c>
      <c r="D41" s="1">
        <f t="shared" si="4"/>
        <v>0</v>
      </c>
      <c r="E41" s="2">
        <f t="shared" si="2"/>
        <v>0</v>
      </c>
      <c r="F41" s="1" t="str">
        <f t="shared" si="3"/>
        <v xml:space="preserve"> </v>
      </c>
      <c r="G41" s="1" t="str">
        <f>IF(B41=0," ",VLOOKUP(F41,Sheet1!$A$1:$B$109,2,FALSE))</f>
        <v xml:space="preserve"> </v>
      </c>
    </row>
  </sheetData>
  <sheetProtection sheet="1" objects="1" scenarios="1" selectLockedCells="1" autoFilter="0"/>
  <autoFilter ref="A1:G1">
    <sortState ref="A2:G41">
      <sortCondition sortBy="value" ref="B2:B41"/>
    </sortState>
  </autoFilter>
  <printOptions/>
  <pageMargins left="0.75" right="0.75" top="1" bottom="1" header="0.5" footer="0.5"/>
  <pageSetup horizontalDpi="600" verticalDpi="600" orientation="portrait" paperSize="9" scale="82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9"/>
  <sheetViews>
    <sheetView workbookViewId="0" topLeftCell="A1">
      <selection activeCell="B15" sqref="B15"/>
    </sheetView>
  </sheetViews>
  <sheetFormatPr defaultColWidth="11.25390625" defaultRowHeight="15.75"/>
  <cols>
    <col min="1" max="1" width="26.75390625" style="0" customWidth="1"/>
    <col min="2" max="2" width="20.50390625" style="0" customWidth="1"/>
  </cols>
  <sheetData>
    <row r="1" spans="1:2" ht="15.75">
      <c r="A1" t="s">
        <v>128</v>
      </c>
      <c r="B1" t="s">
        <v>14</v>
      </c>
    </row>
    <row r="2" spans="1:2" ht="15.75">
      <c r="A2" t="s">
        <v>129</v>
      </c>
      <c r="B2" t="s">
        <v>14</v>
      </c>
    </row>
    <row r="3" spans="1:2" ht="15.75">
      <c r="A3" t="s">
        <v>130</v>
      </c>
      <c r="B3" t="s">
        <v>14</v>
      </c>
    </row>
    <row r="4" spans="1:2" ht="15.75">
      <c r="A4" t="s">
        <v>131</v>
      </c>
      <c r="B4" t="s">
        <v>14</v>
      </c>
    </row>
    <row r="5" spans="1:2" ht="15.75">
      <c r="A5" t="s">
        <v>132</v>
      </c>
      <c r="B5" t="s">
        <v>14</v>
      </c>
    </row>
    <row r="6" spans="1:2" ht="15.75">
      <c r="A6" t="s">
        <v>133</v>
      </c>
      <c r="B6" t="s">
        <v>14</v>
      </c>
    </row>
    <row r="7" spans="1:2" ht="15.75">
      <c r="A7" t="s">
        <v>134</v>
      </c>
      <c r="B7" t="s">
        <v>14</v>
      </c>
    </row>
    <row r="8" spans="1:2" ht="15.75">
      <c r="A8" t="s">
        <v>135</v>
      </c>
      <c r="B8" t="s">
        <v>14</v>
      </c>
    </row>
    <row r="9" spans="1:2" ht="15.75">
      <c r="A9" t="s">
        <v>136</v>
      </c>
      <c r="B9" t="s">
        <v>14</v>
      </c>
    </row>
    <row r="10" spans="1:2" ht="15.75">
      <c r="A10" t="s">
        <v>137</v>
      </c>
      <c r="B10" t="s">
        <v>14</v>
      </c>
    </row>
    <row r="11" spans="1:2" ht="15.75">
      <c r="A11" t="s">
        <v>138</v>
      </c>
      <c r="B11" t="s">
        <v>14</v>
      </c>
    </row>
    <row r="12" spans="1:2" ht="15.75">
      <c r="A12" t="s">
        <v>139</v>
      </c>
      <c r="B12" t="s">
        <v>14</v>
      </c>
    </row>
    <row r="13" spans="1:2" ht="15.75">
      <c r="A13" t="s">
        <v>140</v>
      </c>
      <c r="B13" t="s">
        <v>14</v>
      </c>
    </row>
    <row r="14" spans="1:2" ht="15.75">
      <c r="A14" t="s">
        <v>30</v>
      </c>
      <c r="B14" t="s">
        <v>2</v>
      </c>
    </row>
    <row r="15" spans="1:2" ht="15.75">
      <c r="A15" t="s">
        <v>34</v>
      </c>
      <c r="B15" t="s">
        <v>3</v>
      </c>
    </row>
    <row r="16" spans="1:2" ht="15.75">
      <c r="A16" t="s">
        <v>37</v>
      </c>
      <c r="B16" t="s">
        <v>4</v>
      </c>
    </row>
    <row r="17" spans="1:2" ht="15.75">
      <c r="A17" t="s">
        <v>42</v>
      </c>
      <c r="B17" t="s">
        <v>5</v>
      </c>
    </row>
    <row r="18" spans="1:2" ht="15.75">
      <c r="A18" t="s">
        <v>43</v>
      </c>
      <c r="B18" t="s">
        <v>6</v>
      </c>
    </row>
    <row r="19" spans="1:2" ht="15.75">
      <c r="A19" t="s">
        <v>44</v>
      </c>
      <c r="B19" t="s">
        <v>7</v>
      </c>
    </row>
    <row r="20" spans="1:2" ht="15.75">
      <c r="A20" t="s">
        <v>45</v>
      </c>
      <c r="B20" t="s">
        <v>8</v>
      </c>
    </row>
    <row r="21" spans="1:2" ht="15.75">
      <c r="A21" t="s">
        <v>46</v>
      </c>
      <c r="B21" t="s">
        <v>9</v>
      </c>
    </row>
    <row r="22" spans="1:2" ht="15.75">
      <c r="A22" t="s">
        <v>47</v>
      </c>
      <c r="B22" t="s">
        <v>10</v>
      </c>
    </row>
    <row r="23" spans="1:2" ht="15.75">
      <c r="A23" t="s">
        <v>48</v>
      </c>
      <c r="B23" t="s">
        <v>11</v>
      </c>
    </row>
    <row r="24" spans="1:2" ht="15.75">
      <c r="A24" t="s">
        <v>49</v>
      </c>
      <c r="B24" t="s">
        <v>12</v>
      </c>
    </row>
    <row r="25" spans="1:2" ht="15.75">
      <c r="A25" t="s">
        <v>50</v>
      </c>
      <c r="B25" t="s">
        <v>13</v>
      </c>
    </row>
    <row r="26" spans="1:2" ht="15.75">
      <c r="A26" t="s">
        <v>51</v>
      </c>
      <c r="B26" t="s">
        <v>15</v>
      </c>
    </row>
    <row r="27" spans="1:2" ht="15.75">
      <c r="A27" t="s">
        <v>52</v>
      </c>
      <c r="B27" t="s">
        <v>16</v>
      </c>
    </row>
    <row r="28" spans="1:2" ht="15.75">
      <c r="A28" t="s">
        <v>53</v>
      </c>
      <c r="B28" t="s">
        <v>17</v>
      </c>
    </row>
    <row r="29" spans="1:2" ht="15.75">
      <c r="A29" t="s">
        <v>54</v>
      </c>
      <c r="B29" t="s">
        <v>18</v>
      </c>
    </row>
    <row r="30" spans="1:2" ht="15.75">
      <c r="A30" t="s">
        <v>55</v>
      </c>
      <c r="B30" t="s">
        <v>19</v>
      </c>
    </row>
    <row r="31" spans="1:2" ht="15.75">
      <c r="A31" t="s">
        <v>56</v>
      </c>
      <c r="B31" t="s">
        <v>20</v>
      </c>
    </row>
    <row r="32" spans="1:2" ht="15.75">
      <c r="A32" t="s">
        <v>57</v>
      </c>
      <c r="B32" t="s">
        <v>21</v>
      </c>
    </row>
    <row r="33" spans="1:2" ht="15.75">
      <c r="A33" t="s">
        <v>58</v>
      </c>
      <c r="B33" t="s">
        <v>22</v>
      </c>
    </row>
    <row r="34" spans="1:2" ht="15.75">
      <c r="A34" t="s">
        <v>59</v>
      </c>
      <c r="B34" t="s">
        <v>23</v>
      </c>
    </row>
    <row r="35" spans="1:2" ht="15.75">
      <c r="A35" t="s">
        <v>60</v>
      </c>
      <c r="B35" t="s">
        <v>24</v>
      </c>
    </row>
    <row r="36" spans="1:2" ht="15.75">
      <c r="A36" t="s">
        <v>61</v>
      </c>
      <c r="B36" t="s">
        <v>25</v>
      </c>
    </row>
    <row r="37" spans="1:2" ht="15.75">
      <c r="A37" t="s">
        <v>62</v>
      </c>
      <c r="B37" t="s">
        <v>26</v>
      </c>
    </row>
    <row r="38" spans="1:2" ht="15.75">
      <c r="A38" t="s">
        <v>31</v>
      </c>
      <c r="B38" t="s">
        <v>2</v>
      </c>
    </row>
    <row r="39" spans="1:2" ht="15.75">
      <c r="A39" t="s">
        <v>36</v>
      </c>
      <c r="B39" t="s">
        <v>3</v>
      </c>
    </row>
    <row r="40" spans="1:2" ht="15.75">
      <c r="A40" t="s">
        <v>39</v>
      </c>
      <c r="B40" t="s">
        <v>4</v>
      </c>
    </row>
    <row r="41" spans="1:2" ht="15.75">
      <c r="A41" t="s">
        <v>63</v>
      </c>
      <c r="B41" t="s">
        <v>5</v>
      </c>
    </row>
    <row r="42" spans="1:2" ht="15.75">
      <c r="A42" t="s">
        <v>64</v>
      </c>
      <c r="B42" t="s">
        <v>6</v>
      </c>
    </row>
    <row r="43" spans="1:2" ht="15.75">
      <c r="A43" t="s">
        <v>65</v>
      </c>
      <c r="B43" t="s">
        <v>7</v>
      </c>
    </row>
    <row r="44" spans="1:2" ht="15.75">
      <c r="A44" t="s">
        <v>66</v>
      </c>
      <c r="B44" t="s">
        <v>8</v>
      </c>
    </row>
    <row r="45" spans="1:2" ht="15.75">
      <c r="A45" t="s">
        <v>67</v>
      </c>
      <c r="B45" t="s">
        <v>9</v>
      </c>
    </row>
    <row r="46" spans="1:2" ht="15.75">
      <c r="A46" t="s">
        <v>68</v>
      </c>
      <c r="B46" t="s">
        <v>10</v>
      </c>
    </row>
    <row r="47" spans="1:2" ht="15.75">
      <c r="A47" t="s">
        <v>69</v>
      </c>
      <c r="B47" t="s">
        <v>11</v>
      </c>
    </row>
    <row r="48" spans="1:2" ht="15.75">
      <c r="A48" t="s">
        <v>70</v>
      </c>
      <c r="B48" t="s">
        <v>12</v>
      </c>
    </row>
    <row r="49" spans="1:2" ht="15.75">
      <c r="A49" t="s">
        <v>71</v>
      </c>
      <c r="B49" t="s">
        <v>13</v>
      </c>
    </row>
    <row r="50" spans="1:2" ht="15.75">
      <c r="A50" t="s">
        <v>90</v>
      </c>
      <c r="B50" t="s">
        <v>15</v>
      </c>
    </row>
    <row r="51" spans="1:2" ht="15.75">
      <c r="A51" t="s">
        <v>91</v>
      </c>
      <c r="B51" t="s">
        <v>16</v>
      </c>
    </row>
    <row r="52" spans="1:2" ht="15.75">
      <c r="A52" t="s">
        <v>92</v>
      </c>
      <c r="B52" t="s">
        <v>17</v>
      </c>
    </row>
    <row r="53" spans="1:2" ht="15.75">
      <c r="A53" t="s">
        <v>93</v>
      </c>
      <c r="B53" t="s">
        <v>18</v>
      </c>
    </row>
    <row r="54" spans="1:2" ht="15.75">
      <c r="A54" t="s">
        <v>94</v>
      </c>
      <c r="B54" t="s">
        <v>19</v>
      </c>
    </row>
    <row r="55" spans="1:2" ht="15.75">
      <c r="A55" t="s">
        <v>95</v>
      </c>
      <c r="B55" t="s">
        <v>20</v>
      </c>
    </row>
    <row r="56" spans="1:2" ht="15.75">
      <c r="A56" t="s">
        <v>96</v>
      </c>
      <c r="B56" t="s">
        <v>21</v>
      </c>
    </row>
    <row r="57" spans="1:2" ht="15.75">
      <c r="A57" t="s">
        <v>97</v>
      </c>
      <c r="B57" t="s">
        <v>22</v>
      </c>
    </row>
    <row r="58" spans="1:2" ht="15.75">
      <c r="A58" t="s">
        <v>98</v>
      </c>
      <c r="B58" t="s">
        <v>23</v>
      </c>
    </row>
    <row r="59" spans="1:2" ht="15.75">
      <c r="A59" t="s">
        <v>99</v>
      </c>
      <c r="B59" t="s">
        <v>24</v>
      </c>
    </row>
    <row r="60" spans="1:2" ht="15.75">
      <c r="A60" t="s">
        <v>100</v>
      </c>
      <c r="B60" t="s">
        <v>25</v>
      </c>
    </row>
    <row r="61" spans="1:2" ht="15.75">
      <c r="A61" t="s">
        <v>101</v>
      </c>
      <c r="B61" t="s">
        <v>26</v>
      </c>
    </row>
    <row r="62" spans="1:2" ht="15.75">
      <c r="A62" t="s">
        <v>32</v>
      </c>
      <c r="B62" t="s">
        <v>2</v>
      </c>
    </row>
    <row r="63" spans="1:2" ht="15.75">
      <c r="A63" t="s">
        <v>38</v>
      </c>
      <c r="B63" t="s">
        <v>3</v>
      </c>
    </row>
    <row r="64" spans="1:2" ht="15.75">
      <c r="A64" t="s">
        <v>40</v>
      </c>
      <c r="B64" t="s">
        <v>4</v>
      </c>
    </row>
    <row r="65" spans="1:2" ht="15.75">
      <c r="A65" t="s">
        <v>72</v>
      </c>
      <c r="B65" t="s">
        <v>5</v>
      </c>
    </row>
    <row r="66" spans="1:2" ht="15.75">
      <c r="A66" t="s">
        <v>73</v>
      </c>
      <c r="B66" t="s">
        <v>6</v>
      </c>
    </row>
    <row r="67" spans="1:2" ht="15.75">
      <c r="A67" t="s">
        <v>74</v>
      </c>
      <c r="B67" t="s">
        <v>7</v>
      </c>
    </row>
    <row r="68" spans="1:2" ht="15.75">
      <c r="A68" t="s">
        <v>75</v>
      </c>
      <c r="B68" t="s">
        <v>8</v>
      </c>
    </row>
    <row r="69" spans="1:2" ht="15.75">
      <c r="A69" t="s">
        <v>76</v>
      </c>
      <c r="B69" t="s">
        <v>9</v>
      </c>
    </row>
    <row r="70" spans="1:2" ht="15.75">
      <c r="A70" t="s">
        <v>77</v>
      </c>
      <c r="B70" t="s">
        <v>10</v>
      </c>
    </row>
    <row r="71" spans="1:2" ht="15.75">
      <c r="A71" t="s">
        <v>78</v>
      </c>
      <c r="B71" t="s">
        <v>11</v>
      </c>
    </row>
    <row r="72" spans="1:2" ht="15.75">
      <c r="A72" t="s">
        <v>79</v>
      </c>
      <c r="B72" t="s">
        <v>12</v>
      </c>
    </row>
    <row r="73" spans="1:2" ht="15.75">
      <c r="A73" t="s">
        <v>80</v>
      </c>
      <c r="B73" t="s">
        <v>13</v>
      </c>
    </row>
    <row r="74" spans="1:2" ht="15.75">
      <c r="A74" t="s">
        <v>102</v>
      </c>
      <c r="B74" t="s">
        <v>15</v>
      </c>
    </row>
    <row r="75" spans="1:2" ht="15.75">
      <c r="A75" t="s">
        <v>103</v>
      </c>
      <c r="B75" t="s">
        <v>16</v>
      </c>
    </row>
    <row r="76" spans="1:2" ht="15.75">
      <c r="A76" t="s">
        <v>104</v>
      </c>
      <c r="B76" t="s">
        <v>17</v>
      </c>
    </row>
    <row r="77" spans="1:2" ht="15.75">
      <c r="A77" t="s">
        <v>105</v>
      </c>
      <c r="B77" t="s">
        <v>18</v>
      </c>
    </row>
    <row r="78" spans="1:2" ht="15.75">
      <c r="A78" t="s">
        <v>106</v>
      </c>
      <c r="B78" t="s">
        <v>19</v>
      </c>
    </row>
    <row r="79" spans="1:2" ht="15.75">
      <c r="A79" t="s">
        <v>107</v>
      </c>
      <c r="B79" t="s">
        <v>20</v>
      </c>
    </row>
    <row r="80" spans="1:2" ht="15.75">
      <c r="A80" t="s">
        <v>108</v>
      </c>
      <c r="B80" t="s">
        <v>21</v>
      </c>
    </row>
    <row r="81" spans="1:2" ht="15.75">
      <c r="A81" t="s">
        <v>109</v>
      </c>
      <c r="B81" t="s">
        <v>22</v>
      </c>
    </row>
    <row r="82" spans="1:2" ht="15.75">
      <c r="A82" t="s">
        <v>110</v>
      </c>
      <c r="B82" t="s">
        <v>23</v>
      </c>
    </row>
    <row r="83" spans="1:2" ht="15.75">
      <c r="A83" t="s">
        <v>111</v>
      </c>
      <c r="B83" t="s">
        <v>24</v>
      </c>
    </row>
    <row r="84" spans="1:2" ht="15.75">
      <c r="A84" t="s">
        <v>112</v>
      </c>
      <c r="B84" t="s">
        <v>25</v>
      </c>
    </row>
    <row r="85" spans="1:2" ht="15.75">
      <c r="A85" t="s">
        <v>113</v>
      </c>
      <c r="B85" t="s">
        <v>26</v>
      </c>
    </row>
    <row r="86" spans="1:2" ht="15.75">
      <c r="A86" t="s">
        <v>33</v>
      </c>
      <c r="B86" t="s">
        <v>2</v>
      </c>
    </row>
    <row r="87" spans="1:2" ht="15.75">
      <c r="A87" t="s">
        <v>35</v>
      </c>
      <c r="B87" t="s">
        <v>3</v>
      </c>
    </row>
    <row r="88" spans="1:2" ht="15.75">
      <c r="A88" t="s">
        <v>41</v>
      </c>
      <c r="B88" t="s">
        <v>4</v>
      </c>
    </row>
    <row r="89" spans="1:2" ht="15.75">
      <c r="A89" t="s">
        <v>81</v>
      </c>
      <c r="B89" t="s">
        <v>5</v>
      </c>
    </row>
    <row r="90" spans="1:2" ht="15.75">
      <c r="A90" t="s">
        <v>82</v>
      </c>
      <c r="B90" t="s">
        <v>6</v>
      </c>
    </row>
    <row r="91" spans="1:2" ht="15.75">
      <c r="A91" t="s">
        <v>83</v>
      </c>
      <c r="B91" t="s">
        <v>7</v>
      </c>
    </row>
    <row r="92" spans="1:2" ht="15.75">
      <c r="A92" t="s">
        <v>84</v>
      </c>
      <c r="B92" t="s">
        <v>8</v>
      </c>
    </row>
    <row r="93" spans="1:2" ht="15.75">
      <c r="A93" t="s">
        <v>85</v>
      </c>
      <c r="B93" t="s">
        <v>9</v>
      </c>
    </row>
    <row r="94" spans="1:2" ht="15.75">
      <c r="A94" t="s">
        <v>86</v>
      </c>
      <c r="B94" t="s">
        <v>10</v>
      </c>
    </row>
    <row r="95" spans="1:2" ht="15.75">
      <c r="A95" t="s">
        <v>87</v>
      </c>
      <c r="B95" t="s">
        <v>11</v>
      </c>
    </row>
    <row r="96" spans="1:2" ht="15.75">
      <c r="A96" t="s">
        <v>88</v>
      </c>
      <c r="B96" t="s">
        <v>12</v>
      </c>
    </row>
    <row r="97" spans="1:2" ht="15.75">
      <c r="A97" t="s">
        <v>89</v>
      </c>
      <c r="B97" t="s">
        <v>13</v>
      </c>
    </row>
    <row r="98" spans="1:2" ht="15.75">
      <c r="A98" t="s">
        <v>114</v>
      </c>
      <c r="B98" t="s">
        <v>15</v>
      </c>
    </row>
    <row r="99" spans="1:2" ht="15.75">
      <c r="A99" t="s">
        <v>115</v>
      </c>
      <c r="B99" t="s">
        <v>16</v>
      </c>
    </row>
    <row r="100" spans="1:2" ht="15.75">
      <c r="A100" t="s">
        <v>116</v>
      </c>
      <c r="B100" t="s">
        <v>17</v>
      </c>
    </row>
    <row r="101" spans="1:2" ht="15.75">
      <c r="A101" t="s">
        <v>117</v>
      </c>
      <c r="B101" t="s">
        <v>18</v>
      </c>
    </row>
    <row r="102" spans="1:2" ht="15.75">
      <c r="A102" t="s">
        <v>118</v>
      </c>
      <c r="B102" t="s">
        <v>19</v>
      </c>
    </row>
    <row r="103" spans="1:2" ht="15.75">
      <c r="A103" t="s">
        <v>119</v>
      </c>
      <c r="B103" t="s">
        <v>20</v>
      </c>
    </row>
    <row r="104" spans="1:2" ht="15.75">
      <c r="A104" t="s">
        <v>120</v>
      </c>
      <c r="B104" t="s">
        <v>21</v>
      </c>
    </row>
    <row r="105" spans="1:2" ht="15.75">
      <c r="A105" t="s">
        <v>121</v>
      </c>
      <c r="B105" t="s">
        <v>22</v>
      </c>
    </row>
    <row r="106" spans="1:2" ht="15.75">
      <c r="A106" t="s">
        <v>122</v>
      </c>
      <c r="B106" t="s">
        <v>23</v>
      </c>
    </row>
    <row r="107" spans="1:2" ht="15.75">
      <c r="A107" t="s">
        <v>123</v>
      </c>
      <c r="B107" t="s">
        <v>24</v>
      </c>
    </row>
    <row r="108" spans="1:2" ht="15.75">
      <c r="A108" t="s">
        <v>124</v>
      </c>
      <c r="B108" t="s">
        <v>25</v>
      </c>
    </row>
    <row r="109" spans="1:2" ht="15.75">
      <c r="A109" t="s">
        <v>125</v>
      </c>
      <c r="B109" t="s">
        <v>26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Bradley</dc:creator>
  <cp:keywords/>
  <dc:description/>
  <cp:lastModifiedBy>Kyle Bradley</cp:lastModifiedBy>
  <cp:lastPrinted>2019-07-18T14:31:43Z</cp:lastPrinted>
  <dcterms:created xsi:type="dcterms:W3CDTF">2019-07-18T13:07:26Z</dcterms:created>
  <dcterms:modified xsi:type="dcterms:W3CDTF">2019-07-27T00:27:58Z</dcterms:modified>
  <cp:category/>
  <cp:version/>
  <cp:contentType/>
  <cp:contentStatus/>
</cp:coreProperties>
</file>